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capitulatif" state="visible" r:id="rId4"/>
    <sheet sheetId="2" name="Unités" state="hidden" r:id="rId5"/>
    <sheet sheetId="3" name="Modèle fournisseur" state="visible" r:id="rId6"/>
  </sheets>
  <calcPr calcId="171027" fullCalcOnLoad="1"/>
</workbook>
</file>

<file path=xl/sharedStrings.xml><?xml version="1.0" encoding="utf-8"?>
<sst xmlns="http://schemas.openxmlformats.org/spreadsheetml/2006/main" count="110" uniqueCount="21">
  <si>
    <t>Fournisseur</t>
  </si>
  <si>
    <t>Total HT (CHF)</t>
  </si>
  <si>
    <t>Modèle fournisseur</t>
  </si>
  <si>
    <t>TOTAL</t>
  </si>
  <si>
    <t>Unité</t>
  </si>
  <si>
    <t>Facteur (g ou cl)</t>
  </si>
  <si>
    <t>g</t>
  </si>
  <si>
    <t>kg</t>
  </si>
  <si>
    <t>cl</t>
  </si>
  <si>
    <t>litre</t>
  </si>
  <si>
    <t>pce</t>
  </si>
  <si>
    <t>Commande · Matériel · Modèle fournisseur</t>
  </si>
  <si>
    <t>Remplir Quantité et Unité (bleu) : le nombre de conditionnements et le total se calculent. Prix HT d'après l'inventaire : à vérifier.</t>
  </si>
  <si>
    <t>Produit</t>
  </si>
  <si>
    <t>Quantité</t>
  </si>
  <si>
    <t>Conditionnement</t>
  </si>
  <si>
    <t>Unité cond.</t>
  </si>
  <si>
    <t>PU HT / cond. (CHF)</t>
  </si>
  <si>
    <t>Nb cond.</t>
  </si>
  <si>
    <t/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</si>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</sst>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7" x14ac:knownFonts="1">
    <font>
      <color theme="1"/>
      <family val="2"/>
      <scheme val="minor"/>
      <sz val="11"/>
      <name val="Calibri"/>
    </font>
    <font>
      <b/>
      <name val="Arial"/>
    </font>
    <font>
      <b/>
      <sz val="12"/>
      <name val="Arial"/>
    </font>
    <font>
      <i/>
      <sz val="9"/>
      <name val="Arial"/>
    </font>
    <font>
      <b/>
      <color rgb="FFFFFFFF"/>
      <name val="Arial"/>
    </font>
    <font>
      <sz val="10"/>
      <name val="Arial"/>
    </font>
    <font>
      <color rgb="FF0000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0" borderId="0" xfId="0" applyFont="1"/>
    <xf numFmtId="0" fontId="6" fillId="3" borderId="0" xfId="0" applyFont="1" applyFill="1"/>
    <xf numFmtId="4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f>SUM('Modèle fournisseur'!I4:I23)</f>
        <v>0</v>
      </c>
    </row>
    <row r="3" spans="1:2" s="1" customFormat="1" x14ac:dyDescent="0.25">
      <c r="A3" s="1" t="s">
        <v>3</v>
      </c>
      <c r="B3" s="3">
        <f>SUM(B2:B2)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4</v>
      </c>
      <c r="B1" t="s">
        <v>5</v>
      </c>
    </row>
    <row r="2" spans="1:2" x14ac:dyDescent="0.25">
      <c r="A2" t="s">
        <v>6</v>
      </c>
      <c r="B2">
        <v>1</v>
      </c>
    </row>
    <row r="3" spans="1:2" x14ac:dyDescent="0.25">
      <c r="A3" t="s">
        <v>7</v>
      </c>
      <c r="B3">
        <v>1000</v>
      </c>
    </row>
    <row r="4" spans="1:2" x14ac:dyDescent="0.25">
      <c r="A4" t="s">
        <v>8</v>
      </c>
      <c r="B4">
        <v>1</v>
      </c>
    </row>
    <row r="5" spans="1:2" x14ac:dyDescent="0.25">
      <c r="A5" t="s">
        <v>9</v>
      </c>
      <c r="B5">
        <v>100</v>
      </c>
    </row>
    <row r="6" spans="1:2" x14ac:dyDescent="0.25">
      <c r="A6" t="s">
        <v>10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11</v>
      </c>
    </row>
    <row r="2" spans="1:1" s="5" customFormat="1" x14ac:dyDescent="0.25">
      <c r="A2" s="5" t="s">
        <v>12</v>
      </c>
    </row>
    <row r="3" spans="1:9" x14ac:dyDescent="0.25">
      <c r="A3" s="6" t="s">
        <v>0</v>
      </c>
      <c r="B3" s="6" t="s">
        <v>13</v>
      </c>
      <c r="C3" s="6" t="s">
        <v>14</v>
      </c>
      <c r="D3" s="6" t="s">
        <v>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</v>
      </c>
    </row>
    <row r="4" spans="1:9" x14ac:dyDescent="0.25">
      <c r="A4" s="7" t="s">
        <v>19</v>
      </c>
      <c r="B4" s="7" t="s">
        <v>19</v>
      </c>
      <c r="C4" s="8"/>
      <c r="D4" s="8" t="s">
        <v>10</v>
      </c>
      <c r="F4" s="7" t="s">
        <v>10</v>
      </c>
      <c r="G4" s="9">
        <v>0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19</v>
      </c>
      <c r="B5" s="7" t="s">
        <v>19</v>
      </c>
      <c r="C5" s="8"/>
      <c r="D5" s="8" t="s">
        <v>10</v>
      </c>
      <c r="F5" s="7" t="s">
        <v>10</v>
      </c>
      <c r="G5" s="9">
        <v>0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19</v>
      </c>
      <c r="B6" s="7" t="s">
        <v>19</v>
      </c>
      <c r="C6" s="8"/>
      <c r="D6" s="8" t="s">
        <v>10</v>
      </c>
      <c r="F6" s="7" t="s">
        <v>10</v>
      </c>
      <c r="G6" s="9">
        <v>0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x14ac:dyDescent="0.25">
      <c r="A7" s="7" t="s">
        <v>19</v>
      </c>
      <c r="B7" s="7" t="s">
        <v>19</v>
      </c>
      <c r="C7" s="8"/>
      <c r="D7" s="8" t="s">
        <v>10</v>
      </c>
      <c r="F7" s="7" t="s">
        <v>10</v>
      </c>
      <c r="G7" s="9">
        <v>0</v>
      </c>
      <c r="H7" s="10" t="str">
        <f>IF(C7="","",IF(AND(E7&gt;0,F7&lt;&gt;"pce",D7&lt;&gt;"pce"),C7*INDEX(Unités!$B$2:$B$6,MATCH(D7,Unités!$A$2:$A$6,0))/(E7*INDEX(Unités!$B$2:$B$6,MATCH(F7,Unités!$A$2:$A$6,0))),C7))</f>
        <v/>
      </c>
      <c r="I7" s="9" t="str">
        <f>IF(H7="","",ROUND(H7*G7,2))</f>
        <v/>
      </c>
    </row>
    <row r="8" spans="1:9" x14ac:dyDescent="0.25">
      <c r="A8" s="7" t="s">
        <v>19</v>
      </c>
      <c r="B8" s="7" t="s">
        <v>19</v>
      </c>
      <c r="C8" s="8"/>
      <c r="D8" s="8" t="s">
        <v>10</v>
      </c>
      <c r="F8" s="7" t="s">
        <v>10</v>
      </c>
      <c r="G8" s="9">
        <v>0</v>
      </c>
      <c r="H8" s="10" t="str">
        <f>IF(C8="","",IF(AND(E8&gt;0,F8&lt;&gt;"pce",D8&lt;&gt;"pce"),C8*INDEX(Unités!$B$2:$B$6,MATCH(D8,Unités!$A$2:$A$6,0))/(E8*INDEX(Unités!$B$2:$B$6,MATCH(F8,Unités!$A$2:$A$6,0))),C8))</f>
        <v/>
      </c>
      <c r="I8" s="9" t="str">
        <f>IF(H8="","",ROUND(H8*G8,2))</f>
        <v/>
      </c>
    </row>
    <row r="9" spans="1:9" x14ac:dyDescent="0.25">
      <c r="A9" s="7" t="s">
        <v>19</v>
      </c>
      <c r="B9" s="7" t="s">
        <v>19</v>
      </c>
      <c r="C9" s="8"/>
      <c r="D9" s="8" t="s">
        <v>10</v>
      </c>
      <c r="F9" s="7" t="s">
        <v>10</v>
      </c>
      <c r="G9" s="9">
        <v>0</v>
      </c>
      <c r="H9" s="10" t="str">
        <f>IF(C9="","",IF(AND(E9&gt;0,F9&lt;&gt;"pce",D9&lt;&gt;"pce"),C9*INDEX(Unités!$B$2:$B$6,MATCH(D9,Unités!$A$2:$A$6,0))/(E9*INDEX(Unités!$B$2:$B$6,MATCH(F9,Unités!$A$2:$A$6,0))),C9))</f>
        <v/>
      </c>
      <c r="I9" s="9" t="str">
        <f>IF(H9="","",ROUND(H9*G9,2))</f>
        <v/>
      </c>
    </row>
    <row r="10" spans="1:9" x14ac:dyDescent="0.25">
      <c r="A10" s="7" t="s">
        <v>19</v>
      </c>
      <c r="B10" s="7" t="s">
        <v>19</v>
      </c>
      <c r="C10" s="8"/>
      <c r="D10" s="8" t="s">
        <v>10</v>
      </c>
      <c r="F10" s="7" t="s">
        <v>10</v>
      </c>
      <c r="G10" s="9">
        <v>0</v>
      </c>
      <c r="H10" s="10" t="str">
        <f>IF(C10="","",IF(AND(E10&gt;0,F10&lt;&gt;"pce",D10&lt;&gt;"pce"),C10*INDEX(Unités!$B$2:$B$6,MATCH(D10,Unités!$A$2:$A$6,0))/(E10*INDEX(Unités!$B$2:$B$6,MATCH(F10,Unités!$A$2:$A$6,0))),C10))</f>
        <v/>
      </c>
      <c r="I10" s="9" t="str">
        <f>IF(H10="","",ROUND(H10*G10,2))</f>
        <v/>
      </c>
    </row>
    <row r="11" spans="1:9" x14ac:dyDescent="0.25">
      <c r="A11" s="7" t="s">
        <v>19</v>
      </c>
      <c r="B11" s="7" t="s">
        <v>19</v>
      </c>
      <c r="C11" s="8"/>
      <c r="D11" s="8" t="s">
        <v>10</v>
      </c>
      <c r="F11" s="7" t="s">
        <v>10</v>
      </c>
      <c r="G11" s="9">
        <v>0</v>
      </c>
      <c r="H11" s="10" t="str">
        <f>IF(C11="","",IF(AND(E11&gt;0,F11&lt;&gt;"pce",D11&lt;&gt;"pce"),C11*INDEX(Unités!$B$2:$B$6,MATCH(D11,Unités!$A$2:$A$6,0))/(E11*INDEX(Unités!$B$2:$B$6,MATCH(F11,Unités!$A$2:$A$6,0))),C11))</f>
        <v/>
      </c>
      <c r="I11" s="9" t="str">
        <f>IF(H11="","",ROUND(H11*G11,2))</f>
        <v/>
      </c>
    </row>
    <row r="12" spans="1:9" x14ac:dyDescent="0.25">
      <c r="A12" s="7" t="s">
        <v>19</v>
      </c>
      <c r="B12" s="7" t="s">
        <v>19</v>
      </c>
      <c r="C12" s="8"/>
      <c r="D12" s="8" t="s">
        <v>10</v>
      </c>
      <c r="F12" s="7" t="s">
        <v>10</v>
      </c>
      <c r="G12" s="9">
        <v>0</v>
      </c>
      <c r="H12" s="10" t="str">
        <f>IF(C12="","",IF(AND(E12&gt;0,F12&lt;&gt;"pce",D12&lt;&gt;"pce"),C12*INDEX(Unités!$B$2:$B$6,MATCH(D12,Unités!$A$2:$A$6,0))/(E12*INDEX(Unités!$B$2:$B$6,MATCH(F12,Unités!$A$2:$A$6,0))),C12))</f>
        <v/>
      </c>
      <c r="I12" s="9" t="str">
        <f>IF(H12="","",ROUND(H12*G12,2))</f>
        <v/>
      </c>
    </row>
    <row r="13" spans="1:9" x14ac:dyDescent="0.25">
      <c r="A13" s="7" t="s">
        <v>19</v>
      </c>
      <c r="B13" s="7" t="s">
        <v>19</v>
      </c>
      <c r="C13" s="8"/>
      <c r="D13" s="8" t="s">
        <v>10</v>
      </c>
      <c r="F13" s="7" t="s">
        <v>10</v>
      </c>
      <c r="G13" s="9">
        <v>0</v>
      </c>
      <c r="H13" s="10" t="str">
        <f>IF(C13="","",IF(AND(E13&gt;0,F13&lt;&gt;"pce",D13&lt;&gt;"pce"),C13*INDEX(Unités!$B$2:$B$6,MATCH(D13,Unités!$A$2:$A$6,0))/(E13*INDEX(Unités!$B$2:$B$6,MATCH(F13,Unités!$A$2:$A$6,0))),C13))</f>
        <v/>
      </c>
      <c r="I13" s="9" t="str">
        <f>IF(H13="","",ROUND(H13*G13,2))</f>
        <v/>
      </c>
    </row>
    <row r="14" spans="1:9" x14ac:dyDescent="0.25">
      <c r="A14" s="7" t="s">
        <v>19</v>
      </c>
      <c r="B14" s="7" t="s">
        <v>19</v>
      </c>
      <c r="C14" s="8"/>
      <c r="D14" s="8" t="s">
        <v>10</v>
      </c>
      <c r="F14" s="7" t="s">
        <v>10</v>
      </c>
      <c r="G14" s="9">
        <v>0</v>
      </c>
      <c r="H14" s="10" t="str">
        <f>IF(C14="","",IF(AND(E14&gt;0,F14&lt;&gt;"pce",D14&lt;&gt;"pce"),C14*INDEX(Unités!$B$2:$B$6,MATCH(D14,Unités!$A$2:$A$6,0))/(E14*INDEX(Unités!$B$2:$B$6,MATCH(F14,Unités!$A$2:$A$6,0))),C14))</f>
        <v/>
      </c>
      <c r="I14" s="9" t="str">
        <f>IF(H14="","",ROUND(H14*G14,2))</f>
        <v/>
      </c>
    </row>
    <row r="15" spans="1:9" x14ac:dyDescent="0.25">
      <c r="A15" s="7" t="s">
        <v>19</v>
      </c>
      <c r="B15" s="7" t="s">
        <v>19</v>
      </c>
      <c r="C15" s="8"/>
      <c r="D15" s="8" t="s">
        <v>10</v>
      </c>
      <c r="F15" s="7" t="s">
        <v>10</v>
      </c>
      <c r="G15" s="9">
        <v>0</v>
      </c>
      <c r="H15" s="10" t="str">
        <f>IF(C15="","",IF(AND(E15&gt;0,F15&lt;&gt;"pce",D15&lt;&gt;"pce"),C15*INDEX(Unités!$B$2:$B$6,MATCH(D15,Unités!$A$2:$A$6,0))/(E15*INDEX(Unités!$B$2:$B$6,MATCH(F15,Unités!$A$2:$A$6,0))),C15))</f>
        <v/>
      </c>
      <c r="I15" s="9" t="str">
        <f>IF(H15="","",ROUND(H15*G15,2))</f>
        <v/>
      </c>
    </row>
    <row r="16" spans="1:9" x14ac:dyDescent="0.25">
      <c r="A16" s="7" t="s">
        <v>19</v>
      </c>
      <c r="B16" s="7" t="s">
        <v>19</v>
      </c>
      <c r="C16" s="8"/>
      <c r="D16" s="8" t="s">
        <v>10</v>
      </c>
      <c r="F16" s="7" t="s">
        <v>10</v>
      </c>
      <c r="G16" s="9">
        <v>0</v>
      </c>
      <c r="H16" s="10" t="str">
        <f>IF(C16="","",IF(AND(E16&gt;0,F16&lt;&gt;"pce",D16&lt;&gt;"pce"),C16*INDEX(Unités!$B$2:$B$6,MATCH(D16,Unités!$A$2:$A$6,0))/(E16*INDEX(Unités!$B$2:$B$6,MATCH(F16,Unités!$A$2:$A$6,0))),C16))</f>
        <v/>
      </c>
      <c r="I16" s="9" t="str">
        <f>IF(H16="","",ROUND(H16*G16,2))</f>
        <v/>
      </c>
    </row>
    <row r="17" spans="1:9" x14ac:dyDescent="0.25">
      <c r="A17" s="7" t="s">
        <v>19</v>
      </c>
      <c r="B17" s="7" t="s">
        <v>19</v>
      </c>
      <c r="C17" s="8"/>
      <c r="D17" s="8" t="s">
        <v>10</v>
      </c>
      <c r="F17" s="7" t="s">
        <v>10</v>
      </c>
      <c r="G17" s="9">
        <v>0</v>
      </c>
      <c r="H17" s="10" t="str">
        <f>IF(C17="","",IF(AND(E17&gt;0,F17&lt;&gt;"pce",D17&lt;&gt;"pce"),C17*INDEX(Unités!$B$2:$B$6,MATCH(D17,Unités!$A$2:$A$6,0))/(E17*INDEX(Unités!$B$2:$B$6,MATCH(F17,Unités!$A$2:$A$6,0))),C17))</f>
        <v/>
      </c>
      <c r="I17" s="9" t="str">
        <f>IF(H17="","",ROUND(H17*G17,2))</f>
        <v/>
      </c>
    </row>
    <row r="18" spans="1:9" x14ac:dyDescent="0.25">
      <c r="A18" s="7" t="s">
        <v>19</v>
      </c>
      <c r="B18" s="7" t="s">
        <v>19</v>
      </c>
      <c r="C18" s="8"/>
      <c r="D18" s="8" t="s">
        <v>10</v>
      </c>
      <c r="F18" s="7" t="s">
        <v>10</v>
      </c>
      <c r="G18" s="9">
        <v>0</v>
      </c>
      <c r="H18" s="10" t="str">
        <f>IF(C18="","",IF(AND(E18&gt;0,F18&lt;&gt;"pce",D18&lt;&gt;"pce"),C18*INDEX(Unités!$B$2:$B$6,MATCH(D18,Unités!$A$2:$A$6,0))/(E18*INDEX(Unités!$B$2:$B$6,MATCH(F18,Unités!$A$2:$A$6,0))),C18))</f>
        <v/>
      </c>
      <c r="I18" s="9" t="str">
        <f>IF(H18="","",ROUND(H18*G18,2))</f>
        <v/>
      </c>
    </row>
    <row r="19" spans="1:9" x14ac:dyDescent="0.25">
      <c r="A19" s="7" t="s">
        <v>19</v>
      </c>
      <c r="B19" s="7" t="s">
        <v>19</v>
      </c>
      <c r="C19" s="8"/>
      <c r="D19" s="8" t="s">
        <v>10</v>
      </c>
      <c r="F19" s="7" t="s">
        <v>10</v>
      </c>
      <c r="G19" s="9">
        <v>0</v>
      </c>
      <c r="H19" s="10" t="str">
        <f>IF(C19="","",IF(AND(E19&gt;0,F19&lt;&gt;"pce",D19&lt;&gt;"pce"),C19*INDEX(Unités!$B$2:$B$6,MATCH(D19,Unités!$A$2:$A$6,0))/(E19*INDEX(Unités!$B$2:$B$6,MATCH(F19,Unités!$A$2:$A$6,0))),C19))</f>
        <v/>
      </c>
      <c r="I19" s="9" t="str">
        <f>IF(H19="","",ROUND(H19*G19,2))</f>
        <v/>
      </c>
    </row>
    <row r="20" spans="1:9" x14ac:dyDescent="0.25">
      <c r="A20" s="7" t="s">
        <v>19</v>
      </c>
      <c r="B20" s="7" t="s">
        <v>19</v>
      </c>
      <c r="C20" s="8"/>
      <c r="D20" s="8" t="s">
        <v>10</v>
      </c>
      <c r="F20" s="7" t="s">
        <v>10</v>
      </c>
      <c r="G20" s="9">
        <v>0</v>
      </c>
      <c r="H20" s="10" t="str">
        <f>IF(C20="","",IF(AND(E20&gt;0,F20&lt;&gt;"pce",D20&lt;&gt;"pce"),C20*INDEX(Unités!$B$2:$B$6,MATCH(D20,Unités!$A$2:$A$6,0))/(E20*INDEX(Unités!$B$2:$B$6,MATCH(F20,Unités!$A$2:$A$6,0))),C20))</f>
        <v/>
      </c>
      <c r="I20" s="9" t="str">
        <f>IF(H20="","",ROUND(H20*G20,2))</f>
        <v/>
      </c>
    </row>
    <row r="21" spans="1:9" x14ac:dyDescent="0.25">
      <c r="A21" s="7" t="s">
        <v>19</v>
      </c>
      <c r="B21" s="7" t="s">
        <v>19</v>
      </c>
      <c r="C21" s="8"/>
      <c r="D21" s="8" t="s">
        <v>10</v>
      </c>
      <c r="F21" s="7" t="s">
        <v>10</v>
      </c>
      <c r="G21" s="9">
        <v>0</v>
      </c>
      <c r="H21" s="10" t="str">
        <f>IF(C21="","",IF(AND(E21&gt;0,F21&lt;&gt;"pce",D21&lt;&gt;"pce"),C21*INDEX(Unités!$B$2:$B$6,MATCH(D21,Unités!$A$2:$A$6,0))/(E21*INDEX(Unités!$B$2:$B$6,MATCH(F21,Unités!$A$2:$A$6,0))),C21))</f>
        <v/>
      </c>
      <c r="I21" s="9" t="str">
        <f>IF(H21="","",ROUND(H21*G21,2))</f>
        <v/>
      </c>
    </row>
    <row r="22" spans="1:9" x14ac:dyDescent="0.25">
      <c r="A22" s="7" t="s">
        <v>19</v>
      </c>
      <c r="B22" s="7" t="s">
        <v>19</v>
      </c>
      <c r="C22" s="8"/>
      <c r="D22" s="8" t="s">
        <v>10</v>
      </c>
      <c r="F22" s="7" t="s">
        <v>10</v>
      </c>
      <c r="G22" s="9">
        <v>0</v>
      </c>
      <c r="H22" s="10" t="str">
        <f>IF(C22="","",IF(AND(E22&gt;0,F22&lt;&gt;"pce",D22&lt;&gt;"pce"),C22*INDEX(Unités!$B$2:$B$6,MATCH(D22,Unités!$A$2:$A$6,0))/(E22*INDEX(Unités!$B$2:$B$6,MATCH(F22,Unités!$A$2:$A$6,0))),C22))</f>
        <v/>
      </c>
      <c r="I22" s="9" t="str">
        <f>IF(H22="","",ROUND(H22*G22,2))</f>
        <v/>
      </c>
    </row>
    <row r="23" spans="1:9" x14ac:dyDescent="0.25">
      <c r="A23" s="7" t="s">
        <v>19</v>
      </c>
      <c r="B23" s="7" t="s">
        <v>19</v>
      </c>
      <c r="C23" s="8"/>
      <c r="D23" s="8" t="s">
        <v>10</v>
      </c>
      <c r="F23" s="7" t="s">
        <v>10</v>
      </c>
      <c r="G23" s="9">
        <v>0</v>
      </c>
      <c r="H23" s="10" t="str">
        <f>IF(C23="","",IF(AND(E23&gt;0,F23&lt;&gt;"pce",D23&lt;&gt;"pce"),C23*INDEX(Unités!$B$2:$B$6,MATCH(D23,Unités!$A$2:$A$6,0))/(E23*INDEX(Unités!$B$2:$B$6,MATCH(F23,Unités!$A$2:$A$6,0))),C23))</f>
        <v/>
      </c>
      <c r="I23" s="9" t="str">
        <f>IF(H23="","",ROUND(H23*G23,2))</f>
        <v/>
      </c>
    </row>
    <row r="24" spans="1:9" s="1" customFormat="1" x14ac:dyDescent="0.25">
      <c r="A24" s="1" t="s">
        <v>19</v>
      </c>
      <c r="B24" s="1" t="s">
        <v>20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  <c r="I24" s="3">
        <f>SUM(I4:I23)</f>
        <v>0</v>
      </c>
    </row>
  </sheetData>
  <autoFilter ref="A3:I23"/>
  <dataValidations count="2">
    <dataValidation type="list" allowBlank="1" sqref="D10:D23">
      <formula1>"g,kg,cl,litre,pce"</formula1>
    </dataValidation>
    <dataValidation type="list" allowBlank="1" sqref="D4:D23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Récapitulatif</vt:lpstr>
      <vt:lpstr>Unités</vt:lpstr>
      <vt:lpstr>Modèle fournisseur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RestEasy</dc:creator>
  <dc:title/>
  <dc:subject/>
  <dc:description/>
  <cp:keywords/>
  <cp:category/>
  <cp:lastModifiedBy>Unknown</cp:lastModifiedBy>
  <dcterms:created xsi:type="dcterms:W3CDTF">2026-11-03T09:08:00Z</dcterms:created>
  <dcterms:modified xsi:type="dcterms:W3CDTF">2026-11-03T09:08:00Z</dcterms:modified>
</cp:coreProperties>
</file>